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895" windowHeight="9990"/>
  </bookViews>
  <sheets>
    <sheet name="සමස්ථ ප්‍රගතිය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L16" i="1"/>
  <c r="R14" l="1"/>
  <c r="F16"/>
  <c r="G16"/>
  <c r="H16"/>
  <c r="I16"/>
  <c r="J16"/>
  <c r="K16"/>
  <c r="M16"/>
  <c r="E16"/>
  <c r="D16"/>
  <c r="P12" l="1"/>
  <c r="P11"/>
</calcChain>
</file>

<file path=xl/sharedStrings.xml><?xml version="1.0" encoding="utf-8"?>
<sst xmlns="http://schemas.openxmlformats.org/spreadsheetml/2006/main" count="47" uniqueCount="42">
  <si>
    <t>අනු අංකය</t>
  </si>
  <si>
    <t xml:space="preserve">                   අමාත්‍යංශය</t>
  </si>
  <si>
    <t xml:space="preserve">                           වැඩසටහන</t>
  </si>
  <si>
    <t>බුද්ධ සාසන හා වයඹ සංවර්ධන</t>
  </si>
  <si>
    <t>ඌණ සංවර්ධිත දහමිපාසල් වැඩිදියුණු කිරීම</t>
  </si>
  <si>
    <t>ඌණ සංවර්ධිත විහාරස්ථාන  වැඩිදියුණු කිරීම</t>
  </si>
  <si>
    <t>කෘෂිකර්ම,ග්‍රාමීය ආර්ථික කටයුතු</t>
  </si>
  <si>
    <t>ග්‍රාමීය යටිතල පහසුකම් සංවර්ධනය</t>
  </si>
  <si>
    <t>ජීවනෝපාය සංවර්ධනය</t>
  </si>
  <si>
    <t>ජනාධිපති ලේකම් කාර්යාලය</t>
  </si>
  <si>
    <t>ග්‍රාම ශක්ති</t>
  </si>
  <si>
    <t>අනුමත කළ ප්‍රතිපාදන මුදල (රු.)</t>
  </si>
  <si>
    <t>වෙනත්</t>
  </si>
  <si>
    <t>ප්‍රාදේශීය ලේකම් කාර්යාලය - බුත්තල</t>
  </si>
  <si>
    <t xml:space="preserve">                                                                       එකතුව                        </t>
  </si>
  <si>
    <t>අනුමත ව්‍යාපෘති සංඛ්‍යාව</t>
  </si>
  <si>
    <t>0-10%</t>
  </si>
  <si>
    <t>11-25%</t>
  </si>
  <si>
    <t>26-40%</t>
  </si>
  <si>
    <t>41-60%</t>
  </si>
  <si>
    <t>61-80%</t>
  </si>
  <si>
    <t>81-99%</t>
  </si>
  <si>
    <t>භෞතික ප්‍රගතිය</t>
  </si>
  <si>
    <t>වියදම (රු.)</t>
  </si>
  <si>
    <t>61% -80% ඇස්තමේන්තුගත වැඩ කොටස් වලින් 61% සිට 80% ක වැඩ අවසන් කර තිබීම</t>
  </si>
  <si>
    <t>ගම්පෙරලිය වේගවත් ග්‍රාමීය සංවර්ධන වැඩසටහන</t>
  </si>
  <si>
    <t>ජාතික  ප්‍රතිපත්ති හා ආර්ථික කටයුතු අමාත්‍යාංශය</t>
  </si>
  <si>
    <t>විමධ්‍යගත අයවැය සංවර්ධන වැඩසටහන</t>
  </si>
  <si>
    <t>මහා නගර හා බස්නාහිර පළාත් සභා අමාත්‍යාංශය</t>
  </si>
  <si>
    <t>දිවිසර ප්‍රජා ඵලදායිතා වැඩසටහන</t>
  </si>
  <si>
    <t>සුඛිත පුරවර  සංවර්ධන වැඩසටහන</t>
  </si>
  <si>
    <t>රාජ්‍ය පරිපාලන අමාත්‍යාංශය ආපදා කළමනාකරණ</t>
  </si>
  <si>
    <t>කෘෂි ළිං ඉදිකිරීමේ ව්‍යාපෘතිය</t>
  </si>
  <si>
    <t>11% -25% ගිවිසුම්ගත වී ඉඳිකිරීම් ආරමිභ කර තිබීම/මිලදීගැනීම් - මිල ගණන් කැඳවා ඇත.</t>
  </si>
  <si>
    <t>26% -40% ඇස්තමේන්තුගත වැඩ කොටස් වලින් 26% සිට 40%    වැඩ අවසන් කර තිබීම/මිලදීගැනීම් - මිල ගණන්,ලැබී භාණ්ඩ/ද්‍රව්‍ය ඇනවුම් කර  ඇත.</t>
  </si>
  <si>
    <t>41% -60% ඇස්තමේන්තුගත වැඩ කොටස් වලින් 41% සිට 60% ක වැඩ අවසන් කර තිබීම /මිලදීගැනීම් - භාණ්ඩ/ද්‍රව්‍ය මිලදිගෙන  ඇත.</t>
  </si>
  <si>
    <t xml:space="preserve"> 81% - 99% ඇස්තමේන්තුගත වැඩ කොටස් වලින් 81% සිට 99% ක වැඩ අවසන් කර තිබීම/මිලදීගැනීම් - භාණ්ඩ/ද්‍රව්‍ය ලබාදීමට ප්‍රතිලාබී නාම ලේඛන සකසා  ඇත.</t>
  </si>
  <si>
    <t>100% ඇස්තමේන්තුගත වැඩ කොටස් වලින් 100% ක වැඩ අවසන් කර තිබීම/භාණ්ඩ/ද්‍රව්‍ය  ප්‍රතිලාබීන්ට ලබාදී ඇත.</t>
  </si>
  <si>
    <t xml:space="preserve">0% -10% ව්‍යාපෘති අනුමත කර, ප්‍රතිපාදන ලබාදී තිබීම /ඇස්තමේන්තු සකස් කර තිබීම/මිලදීගැනීම් - ලිපිගොනු සකසා ඇත </t>
  </si>
  <si>
    <t>ඌව වෙල්ලස්ස භෞතික හා මානව සම්පත් සංවර්ධන වැඩපිළිවෙල</t>
  </si>
  <si>
    <t xml:space="preserve">                                                                                                                                  </t>
  </si>
  <si>
    <t>2019 වර්ෂයේ අනුමත සංවර්ධන වැඩසටහන්වල සාරාංශ ප්‍රගතිය -2019.10.08 දිනට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</si>
</sst>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Iskoola Pota"/>
      <family val="2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right" vertical="top"/>
    </xf>
    <xf numFmtId="0" fontId="0" fillId="0" borderId="1" xfId="0" applyBorder="1"/>
    <xf numFmtId="0" fontId="0" fillId="0" borderId="1" xfId="0" applyBorder="1" applyAlignment="1">
      <alignment textRotation="90"/>
    </xf>
    <xf numFmtId="9" fontId="0" fillId="0" borderId="1" xfId="0" applyNumberFormat="1" applyBorder="1" applyAlignment="1">
      <alignment textRotation="90"/>
    </xf>
    <xf numFmtId="0" fontId="0" fillId="0" borderId="1" xfId="0" applyFill="1" applyBorder="1" applyAlignment="1"/>
    <xf numFmtId="164" fontId="2" fillId="0" borderId="0" xfId="0" applyNumberFormat="1" applyFont="1" applyFill="1" applyBorder="1" applyAlignment="1">
      <alignment wrapText="1"/>
    </xf>
    <xf numFmtId="0" fontId="0" fillId="0" borderId="0" xfId="0" applyAlignment="1"/>
    <xf numFmtId="0" fontId="0" fillId="0" borderId="0" xfId="0" applyAlignment="1">
      <alignment wrapText="1"/>
    </xf>
    <xf numFmtId="4" fontId="0" fillId="0" borderId="0" xfId="0" applyNumberFormat="1"/>
    <xf numFmtId="0" fontId="4" fillId="0" borderId="0" xfId="0" applyFont="1"/>
    <xf numFmtId="0" fontId="4" fillId="0" borderId="0" xfId="0" applyFont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4" fontId="4" fillId="0" borderId="1" xfId="0" applyNumberFormat="1" applyFont="1" applyBorder="1"/>
    <xf numFmtId="0" fontId="4" fillId="0" borderId="0" xfId="0" applyFont="1" applyAlignment="1"/>
    <xf numFmtId="43" fontId="4" fillId="0" borderId="1" xfId="1" applyFont="1" applyBorder="1"/>
    <xf numFmtId="4" fontId="4" fillId="0" borderId="0" xfId="0" applyNumberFormat="1" applyFont="1"/>
    <xf numFmtId="3" fontId="4" fillId="0" borderId="1" xfId="0" applyNumberFormat="1" applyFont="1" applyBorder="1"/>
    <xf numFmtId="0" fontId="3" fillId="0" borderId="0" xfId="0" applyFont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4"/>
  <sheetViews>
    <sheetView tabSelected="1" workbookViewId="0">
      <selection activeCell="R17" sqref="R17"/>
    </sheetView>
  </sheetViews>
  <sheetFormatPr defaultRowHeight="15"/>
  <cols>
    <col min="1" max="1" width="7" customWidth="1"/>
    <col min="2" max="2" width="26.140625" style="8" customWidth="1"/>
    <col min="3" max="3" width="24.7109375" style="8" customWidth="1"/>
    <col min="4" max="4" width="8.85546875" customWidth="1"/>
    <col min="5" max="5" width="15.5703125" customWidth="1"/>
    <col min="6" max="6" width="5.85546875" customWidth="1"/>
    <col min="7" max="12" width="4.5703125" customWidth="1"/>
    <col min="13" max="13" width="14.7109375" customWidth="1"/>
    <col min="14" max="14" width="8.28515625" customWidth="1"/>
    <col min="18" max="18" width="11.7109375" bestFit="1" customWidth="1"/>
  </cols>
  <sheetData>
    <row r="1" spans="1:18" ht="27" customHeight="1">
      <c r="A1" s="19" t="s">
        <v>41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8">
      <c r="A2" t="s">
        <v>13</v>
      </c>
      <c r="E2" s="1"/>
    </row>
    <row r="3" spans="1:18">
      <c r="A3" s="20" t="s">
        <v>0</v>
      </c>
      <c r="B3" s="23" t="s">
        <v>1</v>
      </c>
      <c r="C3" s="23" t="s">
        <v>2</v>
      </c>
      <c r="D3" s="20" t="s">
        <v>15</v>
      </c>
      <c r="E3" s="20" t="s">
        <v>11</v>
      </c>
      <c r="F3" s="22" t="s">
        <v>22</v>
      </c>
      <c r="G3" s="22"/>
      <c r="H3" s="22"/>
      <c r="I3" s="22"/>
      <c r="J3" s="22"/>
      <c r="K3" s="22"/>
      <c r="L3" s="22"/>
      <c r="M3" s="2"/>
      <c r="N3" s="2"/>
    </row>
    <row r="4" spans="1:18" s="7" customFormat="1" ht="42.75" customHeight="1">
      <c r="A4" s="21"/>
      <c r="B4" s="23"/>
      <c r="C4" s="23"/>
      <c r="D4" s="21"/>
      <c r="E4" s="21"/>
      <c r="F4" s="3" t="s">
        <v>16</v>
      </c>
      <c r="G4" s="3" t="s">
        <v>17</v>
      </c>
      <c r="H4" s="3" t="s">
        <v>18</v>
      </c>
      <c r="I4" s="3" t="s">
        <v>19</v>
      </c>
      <c r="J4" s="3" t="s">
        <v>20</v>
      </c>
      <c r="K4" s="3" t="s">
        <v>21</v>
      </c>
      <c r="L4" s="4">
        <v>1</v>
      </c>
      <c r="M4" s="5" t="s">
        <v>23</v>
      </c>
      <c r="N4" s="5" t="s">
        <v>12</v>
      </c>
    </row>
    <row r="5" spans="1:18" s="10" customFormat="1" ht="30" customHeight="1">
      <c r="A5" s="12">
        <v>1</v>
      </c>
      <c r="B5" s="13" t="s">
        <v>3</v>
      </c>
      <c r="C5" s="13" t="s">
        <v>4</v>
      </c>
      <c r="D5" s="12">
        <v>4</v>
      </c>
      <c r="E5" s="14">
        <v>500000</v>
      </c>
      <c r="F5" s="12"/>
      <c r="G5" s="12">
        <v>1</v>
      </c>
      <c r="H5" s="12"/>
      <c r="I5" s="12"/>
      <c r="J5" s="12"/>
      <c r="K5" s="12"/>
      <c r="L5" s="12"/>
      <c r="M5" s="12"/>
      <c r="N5" s="12"/>
    </row>
    <row r="6" spans="1:18" s="10" customFormat="1" ht="31.5" customHeight="1">
      <c r="A6" s="12">
        <v>2</v>
      </c>
      <c r="B6" s="13" t="s">
        <v>3</v>
      </c>
      <c r="C6" s="13" t="s">
        <v>5</v>
      </c>
      <c r="D6" s="12">
        <v>1</v>
      </c>
      <c r="E6" s="14">
        <v>300000</v>
      </c>
      <c r="F6" s="12"/>
      <c r="G6" s="12"/>
      <c r="H6" s="12">
        <v>1</v>
      </c>
      <c r="I6" s="12"/>
      <c r="J6" s="12"/>
      <c r="K6" s="12"/>
      <c r="L6" s="12"/>
      <c r="M6" s="12"/>
      <c r="N6" s="12"/>
      <c r="Q6" s="15" t="s">
        <v>40</v>
      </c>
    </row>
    <row r="7" spans="1:18" s="10" customFormat="1" ht="38.25" customHeight="1">
      <c r="A7" s="12">
        <v>3</v>
      </c>
      <c r="B7" s="13" t="s">
        <v>31</v>
      </c>
      <c r="C7" s="13" t="s">
        <v>39</v>
      </c>
      <c r="D7" s="12">
        <v>5</v>
      </c>
      <c r="E7" s="14">
        <v>1800000</v>
      </c>
      <c r="F7" s="12"/>
      <c r="G7" s="12">
        <v>5</v>
      </c>
      <c r="H7" s="12"/>
      <c r="I7" s="12"/>
      <c r="J7" s="12"/>
      <c r="K7" s="12"/>
      <c r="L7" s="12"/>
      <c r="M7" s="12"/>
      <c r="N7" s="12"/>
    </row>
    <row r="8" spans="1:18" s="10" customFormat="1" ht="29.25" customHeight="1">
      <c r="A8" s="12">
        <v>4</v>
      </c>
      <c r="B8" s="13" t="s">
        <v>6</v>
      </c>
      <c r="C8" s="13" t="s">
        <v>7</v>
      </c>
      <c r="D8" s="12">
        <v>1</v>
      </c>
      <c r="E8" s="14">
        <v>490000</v>
      </c>
      <c r="F8" s="12"/>
      <c r="G8" s="12"/>
      <c r="H8" s="12"/>
      <c r="I8" s="12"/>
      <c r="J8" s="12"/>
      <c r="K8" s="12"/>
      <c r="L8" s="12">
        <v>1</v>
      </c>
      <c r="M8" s="16">
        <v>490000</v>
      </c>
      <c r="N8" s="12"/>
    </row>
    <row r="9" spans="1:18" s="10" customFormat="1" ht="22.5" customHeight="1">
      <c r="A9" s="12">
        <v>5</v>
      </c>
      <c r="B9" s="13" t="s">
        <v>6</v>
      </c>
      <c r="C9" s="13" t="s">
        <v>8</v>
      </c>
      <c r="D9" s="12">
        <v>1</v>
      </c>
      <c r="E9" s="14">
        <v>490000</v>
      </c>
      <c r="F9" s="12"/>
      <c r="G9" s="12"/>
      <c r="H9" s="12"/>
      <c r="I9" s="12"/>
      <c r="J9" s="12"/>
      <c r="K9" s="12"/>
      <c r="L9" s="12">
        <v>1</v>
      </c>
      <c r="M9" s="12"/>
      <c r="N9" s="12"/>
    </row>
    <row r="10" spans="1:18" s="10" customFormat="1" ht="23.25" customHeight="1">
      <c r="A10" s="12">
        <v>6</v>
      </c>
      <c r="B10" s="13" t="s">
        <v>9</v>
      </c>
      <c r="C10" s="13" t="s">
        <v>10</v>
      </c>
      <c r="D10" s="12">
        <v>12</v>
      </c>
      <c r="E10" s="14">
        <v>6780000</v>
      </c>
      <c r="F10" s="12"/>
      <c r="G10" s="12"/>
      <c r="H10" s="12"/>
      <c r="I10" s="12"/>
      <c r="J10" s="12"/>
      <c r="K10" s="12"/>
      <c r="L10" s="12"/>
      <c r="M10" s="16">
        <v>1239500</v>
      </c>
      <c r="N10" s="12"/>
    </row>
    <row r="11" spans="1:18" s="10" customFormat="1" ht="34.5" customHeight="1">
      <c r="A11" s="12">
        <v>7</v>
      </c>
      <c r="B11" s="13" t="s">
        <v>26</v>
      </c>
      <c r="C11" s="13" t="s">
        <v>25</v>
      </c>
      <c r="D11" s="12">
        <v>183</v>
      </c>
      <c r="E11" s="14">
        <v>92545000</v>
      </c>
      <c r="F11" s="12">
        <v>13</v>
      </c>
      <c r="G11" s="12">
        <v>25</v>
      </c>
      <c r="H11" s="12">
        <v>2</v>
      </c>
      <c r="I11" s="12">
        <v>44</v>
      </c>
      <c r="J11" s="12">
        <v>11</v>
      </c>
      <c r="K11" s="12">
        <v>16</v>
      </c>
      <c r="L11" s="12">
        <v>72</v>
      </c>
      <c r="M11" s="16">
        <v>51359707.509999998</v>
      </c>
      <c r="N11" s="12"/>
      <c r="P11" s="10">
        <f>L11+K11+J11+I11+H11+G11+F11</f>
        <v>183</v>
      </c>
    </row>
    <row r="12" spans="1:18" s="10" customFormat="1" ht="34.5" customHeight="1">
      <c r="A12" s="12">
        <v>8</v>
      </c>
      <c r="B12" s="13" t="s">
        <v>26</v>
      </c>
      <c r="C12" s="13" t="s">
        <v>27</v>
      </c>
      <c r="D12" s="12">
        <v>75</v>
      </c>
      <c r="E12" s="14">
        <v>5296160</v>
      </c>
      <c r="F12" s="12">
        <v>11</v>
      </c>
      <c r="G12" s="12">
        <v>31</v>
      </c>
      <c r="H12" s="12">
        <v>3</v>
      </c>
      <c r="I12" s="12">
        <v>1</v>
      </c>
      <c r="J12" s="12">
        <v>2</v>
      </c>
      <c r="K12" s="12">
        <v>1</v>
      </c>
      <c r="L12" s="12">
        <v>26</v>
      </c>
      <c r="M12" s="16">
        <v>1128605.3700000001</v>
      </c>
      <c r="N12" s="12"/>
      <c r="P12" s="10">
        <f>L12+K12+J12+I12+H12+G12+F12</f>
        <v>75</v>
      </c>
    </row>
    <row r="13" spans="1:18" s="10" customFormat="1" ht="34.5" customHeight="1">
      <c r="A13" s="12">
        <v>9</v>
      </c>
      <c r="B13" s="13" t="s">
        <v>28</v>
      </c>
      <c r="C13" s="13" t="s">
        <v>30</v>
      </c>
      <c r="D13" s="12">
        <v>8</v>
      </c>
      <c r="E13" s="14">
        <v>5427011.1299999999</v>
      </c>
      <c r="F13" s="12">
        <v>1</v>
      </c>
      <c r="G13" s="12">
        <v>3</v>
      </c>
      <c r="H13" s="12">
        <v>2</v>
      </c>
      <c r="I13" s="12"/>
      <c r="J13" s="12">
        <v>2</v>
      </c>
      <c r="K13" s="12"/>
      <c r="L13" s="12"/>
      <c r="M13" s="16"/>
      <c r="N13" s="12"/>
    </row>
    <row r="14" spans="1:18" s="10" customFormat="1" ht="29.25" customHeight="1">
      <c r="A14" s="12">
        <v>10</v>
      </c>
      <c r="B14" s="13" t="s">
        <v>31</v>
      </c>
      <c r="C14" s="13" t="s">
        <v>29</v>
      </c>
      <c r="D14" s="12">
        <v>23</v>
      </c>
      <c r="E14" s="14">
        <v>6900000</v>
      </c>
      <c r="F14" s="12"/>
      <c r="G14" s="12">
        <v>23</v>
      </c>
      <c r="H14" s="12"/>
      <c r="I14" s="12"/>
      <c r="J14" s="12"/>
      <c r="K14" s="12"/>
      <c r="L14" s="12"/>
      <c r="M14" s="16"/>
      <c r="N14" s="12"/>
      <c r="R14" s="17">
        <f>E13+1165484.86</f>
        <v>6592495.9900000002</v>
      </c>
    </row>
    <row r="15" spans="1:18" s="10" customFormat="1" ht="27.75" customHeight="1">
      <c r="A15" s="12">
        <v>11</v>
      </c>
      <c r="B15" s="13" t="s">
        <v>31</v>
      </c>
      <c r="C15" s="13" t="s">
        <v>32</v>
      </c>
      <c r="D15" s="12">
        <v>10</v>
      </c>
      <c r="E15" s="14">
        <v>5000000</v>
      </c>
      <c r="F15" s="12">
        <v>8</v>
      </c>
      <c r="G15" s="12">
        <v>2</v>
      </c>
      <c r="H15" s="12"/>
      <c r="I15" s="12"/>
      <c r="J15" s="12"/>
      <c r="K15" s="12"/>
      <c r="L15" s="12"/>
      <c r="M15" s="16"/>
      <c r="N15" s="12"/>
    </row>
    <row r="16" spans="1:18" s="10" customFormat="1" ht="23.25" customHeight="1">
      <c r="A16" s="12" t="s">
        <v>14</v>
      </c>
      <c r="B16" s="13"/>
      <c r="C16" s="13"/>
      <c r="D16" s="12">
        <f>SUM(D5:D15)</f>
        <v>323</v>
      </c>
      <c r="E16" s="14">
        <f>SUM(E5:E15)</f>
        <v>125528171.13</v>
      </c>
      <c r="F16" s="18">
        <f t="shared" ref="F16:M16" si="0">SUM(F5:F15)</f>
        <v>33</v>
      </c>
      <c r="G16" s="18">
        <f t="shared" si="0"/>
        <v>90</v>
      </c>
      <c r="H16" s="18">
        <f t="shared" si="0"/>
        <v>8</v>
      </c>
      <c r="I16" s="18">
        <f t="shared" si="0"/>
        <v>45</v>
      </c>
      <c r="J16" s="18">
        <f t="shared" si="0"/>
        <v>15</v>
      </c>
      <c r="K16" s="18">
        <f t="shared" si="0"/>
        <v>17</v>
      </c>
      <c r="L16" s="18">
        <f>SUM(L5:L15)</f>
        <v>100</v>
      </c>
      <c r="M16" s="14">
        <f t="shared" si="0"/>
        <v>54217812.879999995</v>
      </c>
      <c r="N16" s="12"/>
    </row>
    <row r="17" spans="1:19">
      <c r="E17" s="9"/>
    </row>
    <row r="18" spans="1:19" s="10" customFormat="1" ht="12.75">
      <c r="A18" s="10" t="s">
        <v>38</v>
      </c>
      <c r="B18" s="11"/>
      <c r="C18" s="11"/>
    </row>
    <row r="19" spans="1:19" s="10" customFormat="1" ht="13.5">
      <c r="A19" s="10" t="s">
        <v>33</v>
      </c>
      <c r="B19" s="11"/>
      <c r="C19" s="11"/>
      <c r="L19" s="6"/>
      <c r="M19" s="6"/>
      <c r="N19" s="6"/>
      <c r="O19" s="6"/>
      <c r="P19" s="6"/>
      <c r="Q19" s="6"/>
      <c r="R19" s="6"/>
      <c r="S19" s="6"/>
    </row>
    <row r="20" spans="1:19" s="10" customFormat="1" ht="15.75" customHeight="1">
      <c r="A20" s="10" t="s">
        <v>34</v>
      </c>
      <c r="B20" s="11"/>
      <c r="C20" s="11"/>
    </row>
    <row r="21" spans="1:19" s="10" customFormat="1" ht="12.75">
      <c r="A21" s="10" t="s">
        <v>35</v>
      </c>
      <c r="B21" s="11"/>
      <c r="C21" s="11"/>
    </row>
    <row r="22" spans="1:19" s="10" customFormat="1" ht="12.75">
      <c r="A22" s="10" t="s">
        <v>24</v>
      </c>
      <c r="B22" s="11"/>
      <c r="C22" s="11"/>
    </row>
    <row r="23" spans="1:19" s="10" customFormat="1" ht="12.75">
      <c r="A23" s="10" t="s">
        <v>36</v>
      </c>
      <c r="B23" s="11"/>
      <c r="C23" s="11"/>
    </row>
    <row r="24" spans="1:19" s="10" customFormat="1" ht="12.75">
      <c r="A24" s="10" t="s">
        <v>37</v>
      </c>
      <c r="B24" s="11"/>
      <c r="C24" s="11"/>
    </row>
  </sheetData>
  <mergeCells count="7">
    <mergeCell ref="A1:N1"/>
    <mergeCell ref="A3:A4"/>
    <mergeCell ref="F3:L3"/>
    <mergeCell ref="E3:E4"/>
    <mergeCell ref="D3:D4"/>
    <mergeCell ref="C3:C4"/>
    <mergeCell ref="B3:B4"/>
  </mergeCells>
  <pageMargins left="0.7" right="0.26" top="0.37" bottom="0.38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සමස්ථ ප්‍රගතිය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2019-10-07T08:08:23Z</cp:lastPrinted>
  <dcterms:created xsi:type="dcterms:W3CDTF">2019-09-05T03:55:13Z</dcterms:created>
  <dcterms:modified xsi:type="dcterms:W3CDTF">2019-10-07T09:54:11Z</dcterms:modified>
</cp:coreProperties>
</file>